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Count" sheetId="1" r:id="rId4"/>
    <sheet name="How to use" sheetId="2" r:id="rId5"/>
  </sheets>
  <definedNames>
    <definedName name="_xlnm.Print_Titles" localSheetId="0">'Cash Count'!$5:$5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<sst xmlns="http://schemas.openxmlformats.org/spreadsheetml/2006/main" uniqueCount="46">
  <si>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End-of-Day Cash Count</t>
  </si>
  <si>
    <t>Count the drawer by denomination, then compare the total with what should be there.</t>
  </si>
  <si>
    <t>Date: ______________</t>
  </si>
  <si>
    <t>Shift: ______________</t>
  </si>
  <si>
    <t>Denomination</t>
  </si>
  <si>
    <t>Value</t>
  </si>
  <si>
    <t>Quantity</t>
  </si>
  <si>
    <t>Amount</t>
  </si>
  <si>
    <t>Example: ₱100 bill</t>
  </si>
  <si>
    <t>₱1,000 bill</t>
  </si>
  <si>
    <t>₱500 bill</t>
  </si>
  <si>
    <t>₱200 bill</t>
  </si>
  <si>
    <t>₱100 bill</t>
  </si>
  <si>
    <t>₱50 bill</t>
  </si>
  <si>
    <t>₱20 bill / coin</t>
  </si>
  <si>
    <t>₱10 coin</t>
  </si>
  <si>
    <t>₱5 coin</t>
  </si>
  <si>
    <t>₱1 coin</t>
  </si>
  <si>
    <t>25 centavo coin</t>
  </si>
  <si>
    <t>Total counted</t>
  </si>
  <si>
    <t>Reconciliation</t>
  </si>
  <si>
    <t>Opening float (cash in drawer at start)</t>
  </si>
  <si>
    <t>Cash sales (from your register or sales report)</t>
  </si>
  <si>
    <t>Cash payouts (expenses, refunds, drops paid from the drawer)</t>
  </si>
  <si>
    <t>Expected cash = Opening float + Cash sales − Cash payouts</t>
  </si>
  <si>
    <t>Total counted (from above)</t>
  </si>
  <si>
    <t>Variance = Total counted − Expected cash</t>
  </si>
  <si>
    <t>Negative = cash short. Positive = cash over. Write the reason below.</t>
  </si>
  <si>
    <t>Reason for variance:</t>
  </si>
  <si>
    <t>Counted by: ______________________</t>
  </si>
  <si>
    <t>Signature: ______________</t>
  </si>
  <si>
    <t>Verified by: ______________________</t>
  </si>
  <si>
    <t>Free template from Fuze Store · www.fuze-store.com</t>
  </si>
  <si>
    <t>How to use: End-of-Day Cash Count</t>
  </si>
  <si>
    <t>Write the date and shift at the top. Count the drawer at closing, or at every shift change if you have more than one cashier.</t>
  </si>
  <si>
    <t>For each denomination, write how many bills or coins you have in Quantity. The Amount and Total counted are computed.</t>
  </si>
  <si>
    <t>Opening float: the cash that was in the drawer at the start of the shift.</t>
  </si>
  <si>
    <t>Cash sales: the cash collected during the shift, from your register or your Daily Sales Report. Only cash — not e-wallet, QR, card or bank.</t>
  </si>
  <si>
    <t>Cash payouts: anything paid out of the drawer during the shift (small expenses, cash refunds, cash dropped to the safe).</t>
  </si>
  <si>
    <t>Expected cash and Variance are computed. Negative is short; positive is over. Write the reason and have a second person verify and sign.</t>
  </si>
  <si>
    <t>File the sheet with the day's receipts. Print a fresh copy each day, or copy the tab in Excel or Google Sheets.</t>
  </si>
  <si>
    <t>Notes</t>
  </si>
  <si>
    <t>•</t>
  </si>
  <si>
    <t>A POS with store sessions records the float, cash sales and payouts for you and shows the variance at close.</t>
  </si>
  <si>
    <t>Keep the drawer closed between counts so the number does not move while you count.</t>
  </si>
  <si>
    <t>Grey italic rows are examples. Replace or delete them — totals skip the example row.</t>
  </si>
</sst>
</file>

<file path=xl/styles.xml><?xml version="1.0" encoding="utf-8"?>
<styleSheet xmlns="http://schemas.openxmlformats.org/spreadsheetml/2006/main" xml:space="preserve">
  <numFmts count="1">
    <numFmt numFmtId="164" formatCode="&quot;₱&quot;#,##0.00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595959"/>
      <name val="Calibri"/>
    </font>
    <font>
      <b val="0"/>
      <i val="1"/>
      <strike val="0"/>
      <u val="none"/>
      <sz val="11"/>
      <color rgb="FF808080"/>
      <name val="Calibri"/>
    </font>
    <font>
      <b val="0"/>
      <i val="1"/>
      <strike val="0"/>
      <u val="none"/>
      <sz val="9"/>
      <color rgb="FF000000"/>
      <name val="Calibri"/>
    </font>
    <font>
      <b val="0"/>
      <i val="1"/>
      <strike val="0"/>
      <u val="none"/>
      <sz val="9"/>
      <color rgb="FF7F7F7F"/>
      <name val="Calibri"/>
    </font>
    <font>
      <b val="1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2F2F2"/>
        <bgColor rgb="FF000000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vertical="center" textRotation="0" wrapText="true" shrinkToFit="false"/>
    </xf>
    <xf xfId="0" fontId="1" numFmtId="0" fillId="3" borderId="1" applyFont="1" applyNumberFormat="0" applyFill="1" applyBorder="1" applyAlignment="0"/>
    <xf xfId="0" fontId="5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5" numFmtId="164" fillId="0" borderId="1" applyFont="1" applyNumberFormat="1" applyFill="0" applyBorder="1" applyAlignment="0"/>
    <xf xfId="0" fontId="0" numFmtId="164" fillId="0" borderId="1" applyFont="0" applyNumberFormat="1" applyFill="0" applyBorder="1" applyAlignment="0"/>
    <xf xfId="0" fontId="1" numFmtId="164" fillId="3" borderId="1" applyFont="1" applyNumberFormat="1" applyFill="1" applyBorder="1" applyAlignment="0"/>
    <xf xfId="0" fontId="5" numFmtId="1" fillId="0" borderId="1" applyFont="1" applyNumberFormat="1" applyFill="0" applyBorder="1" applyAlignment="0"/>
    <xf xfId="0" fontId="0" numFmtId="1" fillId="0" borderId="1" applyFont="0" applyNumberFormat="1" applyFill="0" applyBorder="1" applyAlignment="0"/>
    <xf xfId="0" fontId="1" numFmtId="0" fillId="4" borderId="1" applyFont="1" applyNumberFormat="0" applyFill="1" applyBorder="1" applyAlignment="0"/>
    <xf xfId="0" fontId="6" numFmtId="0" fillId="0" borderId="0" applyFont="1" applyNumberFormat="0" applyFill="0" applyBorder="0" applyAlignment="0"/>
    <xf xfId="0" fontId="1" numFmtId="0" fillId="0" borderId="1" applyFont="1" applyNumberFormat="0" applyFill="0" applyBorder="1" applyAlignment="0"/>
    <xf xfId="0" fontId="1" numFmtId="164" fillId="0" borderId="1" applyFont="1" applyNumberFormat="1" applyFill="0" applyBorder="1" applyAlignment="0"/>
    <xf xfId="0" fontId="0" numFmtId="0" fillId="0" borderId="2" applyFont="0" applyNumberFormat="0" applyFill="0" applyBorder="1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D34"/>
  <sheetViews>
    <sheetView tabSelected="1" workbookViewId="0" showGridLines="true" showRowColHeaders="1">
      <pane ySplit="5" topLeftCell="A6" activePane="bottomLeft" state="frozen"/>
      <selection pane="bottomLeft" activeCell="A34" sqref="A34"/>
    </sheetView>
  </sheetViews>
  <sheetFormatPr defaultRowHeight="14.4" outlineLevelRow="0" outlineLevelCol="0"/>
  <cols>
    <col min="1" max="1" width="30" customWidth="true" style="0"/>
    <col min="2" max="2" width="14" customWidth="true" style="0"/>
    <col min="3" max="3" width="14" customWidth="true" style="0"/>
    <col min="4" max="4" width="16" customWidth="true" style="0"/>
  </cols>
  <sheetData>
    <row r="1" spans="1:4" customHeight="1" ht="26">
      <c r="A1" s="2" t="s">
        <v>0</v>
      </c>
    </row>
    <row r="2" spans="1:4" customHeight="1" ht="32">
      <c r="A2" s="4" t="s">
        <v>1</v>
      </c>
    </row>
    <row r="3" spans="1:4">
      <c r="A3" s="1" t="s">
        <v>2</v>
      </c>
      <c r="C3" s="1" t="s">
        <v>3</v>
      </c>
    </row>
    <row r="5" spans="1:4" customHeight="1" ht="30">
      <c r="A5" s="5" t="s">
        <v>4</v>
      </c>
      <c r="B5" s="5" t="s">
        <v>5</v>
      </c>
      <c r="C5" s="5" t="s">
        <v>6</v>
      </c>
      <c r="D5" s="5" t="s">
        <v>7</v>
      </c>
    </row>
    <row r="6" spans="1:4">
      <c r="A6" s="7" t="s">
        <v>8</v>
      </c>
      <c r="B6" s="9">
        <v>100</v>
      </c>
      <c r="C6" s="12">
        <v>12</v>
      </c>
      <c r="D6" s="9">
        <f>B6*C6</f>
        <v>1200</v>
      </c>
    </row>
    <row r="7" spans="1:4">
      <c r="A7" s="8" t="s">
        <v>9</v>
      </c>
      <c r="B7" s="10">
        <v>1000</v>
      </c>
      <c r="C7" s="13"/>
      <c r="D7" s="10">
        <f>B7*C7</f>
        <v>0</v>
      </c>
    </row>
    <row r="8" spans="1:4">
      <c r="A8" s="8" t="s">
        <v>10</v>
      </c>
      <c r="B8" s="10">
        <v>500</v>
      </c>
      <c r="C8" s="13"/>
      <c r="D8" s="10">
        <f>B8*C8</f>
        <v>0</v>
      </c>
    </row>
    <row r="9" spans="1:4">
      <c r="A9" s="8" t="s">
        <v>11</v>
      </c>
      <c r="B9" s="10">
        <v>200</v>
      </c>
      <c r="C9" s="13"/>
      <c r="D9" s="10">
        <f>B9*C9</f>
        <v>0</v>
      </c>
    </row>
    <row r="10" spans="1:4">
      <c r="A10" s="8" t="s">
        <v>12</v>
      </c>
      <c r="B10" s="10">
        <v>100</v>
      </c>
      <c r="C10" s="13"/>
      <c r="D10" s="10">
        <f>B10*C10</f>
        <v>0</v>
      </c>
    </row>
    <row r="11" spans="1:4">
      <c r="A11" s="8" t="s">
        <v>13</v>
      </c>
      <c r="B11" s="10">
        <v>50</v>
      </c>
      <c r="C11" s="13"/>
      <c r="D11" s="10">
        <f>B11*C11</f>
        <v>0</v>
      </c>
    </row>
    <row r="12" spans="1:4">
      <c r="A12" s="8" t="s">
        <v>14</v>
      </c>
      <c r="B12" s="10">
        <v>20</v>
      </c>
      <c r="C12" s="13"/>
      <c r="D12" s="10">
        <f>B12*C12</f>
        <v>0</v>
      </c>
    </row>
    <row r="13" spans="1:4">
      <c r="A13" s="8" t="s">
        <v>15</v>
      </c>
      <c r="B13" s="10">
        <v>10</v>
      </c>
      <c r="C13" s="13"/>
      <c r="D13" s="10">
        <f>B13*C13</f>
        <v>0</v>
      </c>
    </row>
    <row r="14" spans="1:4">
      <c r="A14" s="8" t="s">
        <v>16</v>
      </c>
      <c r="B14" s="10">
        <v>5</v>
      </c>
      <c r="C14" s="13"/>
      <c r="D14" s="10">
        <f>B14*C14</f>
        <v>0</v>
      </c>
    </row>
    <row r="15" spans="1:4">
      <c r="A15" s="8" t="s">
        <v>17</v>
      </c>
      <c r="B15" s="10">
        <v>1</v>
      </c>
      <c r="C15" s="13"/>
      <c r="D15" s="10">
        <f>B15*C15</f>
        <v>0</v>
      </c>
    </row>
    <row r="16" spans="1:4">
      <c r="A16" s="8" t="s">
        <v>18</v>
      </c>
      <c r="B16" s="10">
        <v>0.25</v>
      </c>
      <c r="C16" s="13"/>
      <c r="D16" s="10">
        <f>B16*C16</f>
        <v>0</v>
      </c>
    </row>
    <row r="17" spans="1:4">
      <c r="A17" s="6" t="s">
        <v>19</v>
      </c>
      <c r="B17" s="6"/>
      <c r="C17" s="6"/>
      <c r="D17" s="11">
        <f>SUM(D7:D16)</f>
        <v>0</v>
      </c>
    </row>
    <row r="19" spans="1:4">
      <c r="A19" s="14" t="s">
        <v>20</v>
      </c>
      <c r="B19" s="14"/>
      <c r="C19" s="14"/>
      <c r="D19" s="14"/>
    </row>
    <row r="20" spans="1:4">
      <c r="A20" s="8" t="s">
        <v>21</v>
      </c>
      <c r="B20" s="8"/>
      <c r="C20" s="8"/>
      <c r="D20" s="10"/>
    </row>
    <row r="21" spans="1:4">
      <c r="A21" s="8" t="s">
        <v>22</v>
      </c>
      <c r="B21" s="8"/>
      <c r="C21" s="8"/>
      <c r="D21" s="10"/>
    </row>
    <row r="22" spans="1:4">
      <c r="A22" s="8" t="s">
        <v>23</v>
      </c>
      <c r="B22" s="8"/>
      <c r="C22" s="8"/>
      <c r="D22" s="10"/>
    </row>
    <row r="23" spans="1:4">
      <c r="A23" s="16" t="s">
        <v>24</v>
      </c>
      <c r="B23" s="16"/>
      <c r="C23" s="16"/>
      <c r="D23" s="17">
        <f>D20+D21-D22</f>
        <v>0</v>
      </c>
    </row>
    <row r="24" spans="1:4">
      <c r="A24" s="8" t="s">
        <v>25</v>
      </c>
      <c r="B24" s="8"/>
      <c r="C24" s="8"/>
      <c r="D24" s="10">
        <f>D17</f>
        <v>0</v>
      </c>
    </row>
    <row r="25" spans="1:4">
      <c r="A25" s="6" t="s">
        <v>26</v>
      </c>
      <c r="B25" s="6"/>
      <c r="C25" s="6"/>
      <c r="D25" s="11">
        <f>D24-D23</f>
        <v>0</v>
      </c>
    </row>
    <row r="26" spans="1:4">
      <c r="A26" s="15" t="s">
        <v>27</v>
      </c>
    </row>
    <row r="28" spans="1:4">
      <c r="A28" s="1" t="s">
        <v>28</v>
      </c>
      <c r="B28" s="18"/>
    </row>
    <row r="30" spans="1:4">
      <c r="A30" t="s">
        <v>29</v>
      </c>
      <c r="C30" t="s">
        <v>30</v>
      </c>
    </row>
    <row r="32" spans="1:4">
      <c r="A32" t="s">
        <v>31</v>
      </c>
      <c r="C32" t="s">
        <v>30</v>
      </c>
    </row>
    <row r="34" spans="1:4">
      <c r="A34" s="19" t="s">
        <v>32</v>
      </c>
    </row>
  </sheetData>
  <mergeCells>
    <mergeCell ref="A1:D1"/>
    <mergeCell ref="A2:D2"/>
    <mergeCell ref="A17:C17"/>
    <mergeCell ref="A19:D19"/>
    <mergeCell ref="A20:C20"/>
    <mergeCell ref="A21:C21"/>
    <mergeCell ref="A22:C22"/>
    <mergeCell ref="A23:C23"/>
    <mergeCell ref="A24:C24"/>
    <mergeCell ref="A25:C25"/>
    <mergeCell ref="B28:D28"/>
    <mergeCell ref="A34:D34"/>
  </mergeCells>
  <printOptions gridLines="false" gridLinesSet="true"/>
  <pageMargins left="0.5" right="0.5" top="0.6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&amp;LFree template from Fuze Store · www.fuze-store.com&amp;RPage &amp;P of &amp;N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6" customWidth="true" style="0"/>
    <col min="2" max="2" width="100" customWidth="true" style="0"/>
  </cols>
  <sheetData>
    <row r="1" spans="1:2">
      <c r="A1" s="20" t="s">
        <v>33</v>
      </c>
    </row>
    <row r="3" spans="1:2">
      <c r="A3" s="21">
        <v>1.0</v>
      </c>
      <c r="B3" s="21" t="s">
        <v>34</v>
      </c>
    </row>
    <row r="4" spans="1:2">
      <c r="A4" s="21">
        <v>2.0</v>
      </c>
      <c r="B4" s="21" t="s">
        <v>35</v>
      </c>
    </row>
    <row r="5" spans="1:2">
      <c r="A5" s="21">
        <v>3.0</v>
      </c>
      <c r="B5" s="21" t="s">
        <v>36</v>
      </c>
    </row>
    <row r="6" spans="1:2">
      <c r="A6" s="21">
        <v>4.0</v>
      </c>
      <c r="B6" s="21" t="s">
        <v>37</v>
      </c>
    </row>
    <row r="7" spans="1:2">
      <c r="A7" s="21">
        <v>5.0</v>
      </c>
      <c r="B7" s="21" t="s">
        <v>38</v>
      </c>
    </row>
    <row r="8" spans="1:2">
      <c r="A8" s="21">
        <v>6.0</v>
      </c>
      <c r="B8" s="21" t="s">
        <v>39</v>
      </c>
    </row>
    <row r="9" spans="1:2">
      <c r="A9" s="21">
        <v>7.0</v>
      </c>
      <c r="B9" s="21" t="s">
        <v>40</v>
      </c>
    </row>
    <row r="11" spans="1:2">
      <c r="B11" s="1" t="s">
        <v>41</v>
      </c>
    </row>
    <row r="12" spans="1:2">
      <c r="A12" s="21" t="s">
        <v>42</v>
      </c>
      <c r="B12" s="21" t="s">
        <v>43</v>
      </c>
    </row>
    <row r="13" spans="1:2">
      <c r="A13" s="21" t="s">
        <v>42</v>
      </c>
      <c r="B13" s="21" t="s">
        <v>44</v>
      </c>
    </row>
    <row r="15" spans="1:2">
      <c r="B15" s="3" t="s">
        <v>45</v>
      </c>
    </row>
    <row r="17" spans="1:2">
      <c r="B17" s="19" t="s">
        <v>32</v>
      </c>
    </row>
  </sheetData>
  <printOptions gridLines="false" gridLinesSet="true"/>
  <pageMargins left="0.5" right="0.5" top="0.6" bottom="0.6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Cash Count</vt:lpstr>
      <vt:lpstr>How to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Fuze Store</dc:creator>
  <cp:lastModifiedBy>Fuze Store</cp:lastModifiedBy>
  <dcterms:created xsi:type="dcterms:W3CDTF">2026-10-15T07:01:43+00:00</dcterms:created>
  <dcterms:modified xsi:type="dcterms:W3CDTF">2026-10-15T07:01:43+00:00</dcterms:modified>
  <dc:title>End-of-Day Cash Count</dc:title>
  <dc:description>End-of-Day Cash Count — free template from Fuze Store (www.fuze-store.com)</dc:description>
  <dc:subject>End-of-Day Cash Count</dc:subject>
  <cp:keywords/>
  <cp:category/>
</cp:coreProperties>
</file>